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crn2orgbr.sharepoint.com/sites/coordenacoes/Documentos Compartilhados/Central de documentos do setor/Coordenação Financeiro-Contábil/001 - PAM/Plano de Ação e Metas e PCA 2025/Acompanhamento mensal/"/>
    </mc:Choice>
  </mc:AlternateContent>
  <xr:revisionPtr revIDLastSave="3" documentId="13_ncr:1_{A4B560CE-0EB1-45CA-82D9-2C780A4662B3}" xr6:coauthVersionLast="47" xr6:coauthVersionMax="47" xr10:uidLastSave="{E340F7A2-EF50-43EF-87E4-ED9D59F4CE10}"/>
  <bookViews>
    <workbookView xWindow="-120" yWindow="-120" windowWidth="20730" windowHeight="11160" xr2:uid="{00000000-000D-0000-FFFF-FFFF00000000}"/>
  </bookViews>
  <sheets>
    <sheet name="PAM 2025" sheetId="1" r:id="rId1"/>
  </sheets>
  <definedNames>
    <definedName name="_xlnm._FilterDatabase" localSheetId="0" hidden="1">'PAM 2025'!$A$1:$K$21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21" i="1" l="1"/>
  <c r="J18" i="1"/>
  <c r="J15" i="1"/>
  <c r="J19" i="1" l="1"/>
  <c r="J8" i="1"/>
  <c r="J20" i="1"/>
  <c r="J17" i="1"/>
  <c r="J16" i="1"/>
  <c r="J9" i="1"/>
  <c r="J14" i="1" l="1"/>
  <c r="J13" i="1"/>
  <c r="J12" i="1"/>
  <c r="J10" i="1"/>
  <c r="J5" i="1" l="1"/>
  <c r="J4" i="1" l="1"/>
  <c r="J7" i="1" l="1"/>
  <c r="J6" i="1"/>
  <c r="J3" i="1"/>
  <c r="J2" i="1"/>
  <c r="J21" i="1" l="1"/>
</calcChain>
</file>

<file path=xl/sharedStrings.xml><?xml version="1.0" encoding="utf-8"?>
<sst xmlns="http://schemas.openxmlformats.org/spreadsheetml/2006/main" count="146" uniqueCount="66">
  <si>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</si>
  <si>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</si>
  <si>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</si>
  <si>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</si>
  <si>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</si>
  <si>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</si>
  <si>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</si>
  <si>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</si>
  <si>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</si>
  <si>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Ampliar a equipe da Assessoria de Comunicação</t>
  </si>
  <si>
    <t>Mais orientador e com maior visibilidade, mais próximo e conectado com o Nutricionista e TND</t>
  </si>
  <si>
    <t>Semana da Saúde e da Nutrição</t>
  </si>
  <si>
    <t>Mais orientador e com maior visibilidade, mais próximo e conectado com o Nutricionista</t>
  </si>
  <si>
    <t>Representar o CRN-2 no Encontro Nacional da Comunicação do Sistema CFN/CRN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</si>
  <si>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</si>
  <si>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</si>
  <si>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Valores unitário</t>
  </si>
  <si>
    <t>Total do recurso</t>
  </si>
  <si>
    <t>troféus</t>
  </si>
  <si>
    <t>passagens aéreas ida e volta POA-BSB</t>
  </si>
  <si>
    <t>assinatura anual do Canva</t>
  </si>
  <si>
    <t>Nº de pessoas atendidas - 150
80% das valiações nível bom a ótimo</t>
  </si>
  <si>
    <t>nutricionistas e sociedade civil</t>
  </si>
  <si>
    <t>manutenção do estagiário</t>
  </si>
  <si>
    <t>Nº de pessoas atendidas - 150</t>
  </si>
  <si>
    <t>80% das valiações nível bom a ótimo</t>
  </si>
  <si>
    <t>coffee break</t>
  </si>
  <si>
    <t>Semana da Alimentação</t>
  </si>
  <si>
    <t>assinatura anual do Streamyard</t>
  </si>
  <si>
    <t>assinatura anual do CapCut</t>
  </si>
  <si>
    <t>Nº de pessoas atendidas - 150
80% das avaliações nível bom a ótimo</t>
  </si>
  <si>
    <t>Ana Lúcia</t>
  </si>
  <si>
    <t xml:space="preserve">Soraya </t>
  </si>
  <si>
    <t>Rosmeri</t>
  </si>
  <si>
    <t>Magda</t>
  </si>
  <si>
    <t>Realizar reuniões visando organizar e promover as ações de comunicação do CRN-2</t>
  </si>
  <si>
    <t>site - criação de nova plataforma</t>
  </si>
  <si>
    <t>Comemoração do Dia do TND</t>
  </si>
  <si>
    <t>diárias (conselheiro)</t>
  </si>
  <si>
    <t>ajuda de deslocamento (conselheiro)</t>
  </si>
  <si>
    <t>banner (impressão)</t>
  </si>
  <si>
    <t>panfleto (impressão)</t>
  </si>
  <si>
    <t>assinatura</t>
  </si>
  <si>
    <t>participação dos conselheiros nas reuniões</t>
  </si>
  <si>
    <t>site com uma melhor navegabilidade</t>
  </si>
  <si>
    <t>sociedade, nutricionistas e TND</t>
  </si>
  <si>
    <t>julho</t>
  </si>
  <si>
    <t>agosto</t>
  </si>
  <si>
    <t>janeiro - dezembro</t>
  </si>
  <si>
    <t>março</t>
  </si>
  <si>
    <t>outubro</t>
  </si>
  <si>
    <t>auxilio representação para 3 pessoas para reuniões mensais</t>
  </si>
  <si>
    <t>Nº de pessoas atendidas - 100</t>
  </si>
  <si>
    <t>ter representantes do CRN-2 no evento</t>
  </si>
  <si>
    <t>Comemoração do Dia do Nutricionista, ENTREGA DO PREMIO MARIA DE LOURDES HIRSCHLAND</t>
  </si>
  <si>
    <t>ter no mínimo 1 estagiário na equipe</t>
  </si>
  <si>
    <t>Ana Serafim,  Rosmeri</t>
  </si>
  <si>
    <t>impressão de backdrop institucional para ser usado em eventos</t>
  </si>
  <si>
    <t>Material institucional para eventos</t>
  </si>
  <si>
    <t>material para eventos</t>
  </si>
  <si>
    <t>Material institucional sustentável para atualização da logo</t>
  </si>
  <si>
    <t>aquisição dos materiais</t>
  </si>
  <si>
    <t>camisetas</t>
  </si>
  <si>
    <t>Despesa realizada</t>
  </si>
  <si>
    <t>NF Roger Braun e NF Marcio Neves pagas em fevereiro; NF Teixeira Soluções Gráficas pago em março</t>
  </si>
  <si>
    <t>pastas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</si>
</sst>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8">
    <xf numFmtId="0" fontId="0" fillId="0" borderId="0" xfId="0"/>
    <xf numFmtId="164" fontId="3" fillId="0" borderId="0" xfId="0" applyNumberFormat="1" applyFont="1"/>
    <xf numFmtId="0" fontId="3" fillId="0" borderId="0" xfId="0" applyFont="1"/>
    <xf numFmtId="0" fontId="0" fillId="0" borderId="0" xfId="0" applyFill="1"/>
    <xf numFmtId="164" fontId="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164" fontId="3" fillId="2" borderId="0" xfId="0" applyNumberFormat="1" applyFont="1" applyFill="1"/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5" fillId="3" borderId="1" xfId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91"/>
  <sheetViews>
    <sheetView tabSelected="1" topLeftCell="B15" zoomScale="90" zoomScaleNormal="90" workbookViewId="0">
      <selection activeCell="K17" sqref="K17"/>
    </sheetView>
  </sheetViews>
  <sheetFormatPr defaultColWidth="14.42578125" defaultRowHeight="15" customHeight="1" x14ac:dyDescent="0.25"/>
  <cols>
    <col min="1" max="1" width="36.28515625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7.28515625" customWidth="1"/>
  </cols>
  <sheetData>
    <row r="1" spans="1:20" ht="15" customHeight="1" x14ac:dyDescent="0.25">
      <c r="A1" s="33" t="s">
        <v>0</v>
      </c>
      <c r="B1" s="34" t="s">
        <v>1</v>
      </c>
      <c r="C1" s="34" t="s">
        <v>2</v>
      </c>
      <c r="D1" s="34" t="s">
        <v>3</v>
      </c>
      <c r="E1" s="34" t="s">
        <v>4</v>
      </c>
      <c r="F1" s="34" t="s">
        <v>5</v>
      </c>
      <c r="G1" s="34" t="s">
        <v>6</v>
      </c>
      <c r="H1" s="34" t="s">
        <v>7</v>
      </c>
      <c r="I1" s="35" t="s">
        <v>16</v>
      </c>
      <c r="J1" s="35" t="s">
        <v>17</v>
      </c>
      <c r="K1" s="29" t="s">
        <v>63</v>
      </c>
      <c r="L1" s="3"/>
    </row>
    <row r="2" spans="1:20" ht="63" customHeight="1" x14ac:dyDescent="0.25">
      <c r="A2" s="10" t="s">
        <v>8</v>
      </c>
      <c r="B2" s="11" t="s">
        <v>13</v>
      </c>
      <c r="C2" s="12" t="s">
        <v>53</v>
      </c>
      <c r="D2" s="12" t="s">
        <v>45</v>
      </c>
      <c r="E2" s="12" t="s">
        <v>46</v>
      </c>
      <c r="F2" s="12" t="s">
        <v>31</v>
      </c>
      <c r="G2" s="11" t="s">
        <v>19</v>
      </c>
      <c r="H2" s="12">
        <v>1</v>
      </c>
      <c r="I2" s="13">
        <v>3000</v>
      </c>
      <c r="J2" s="13">
        <f t="shared" ref="J2:J7" si="0">H2*I2</f>
        <v>3000</v>
      </c>
      <c r="K2" s="30">
        <v>2135.84</v>
      </c>
    </row>
    <row r="3" spans="1:20" ht="66.75" customHeight="1" x14ac:dyDescent="0.25">
      <c r="A3" s="10" t="s">
        <v>8</v>
      </c>
      <c r="B3" s="11" t="s">
        <v>13</v>
      </c>
      <c r="C3" s="12" t="s">
        <v>53</v>
      </c>
      <c r="D3" s="12" t="s">
        <v>45</v>
      </c>
      <c r="E3" s="12" t="s">
        <v>46</v>
      </c>
      <c r="F3" s="12" t="s">
        <v>31</v>
      </c>
      <c r="G3" s="11" t="s">
        <v>38</v>
      </c>
      <c r="H3" s="12">
        <v>4</v>
      </c>
      <c r="I3" s="13">
        <v>500</v>
      </c>
      <c r="J3" s="13">
        <f t="shared" si="0"/>
        <v>2000</v>
      </c>
      <c r="K3" s="30">
        <v>1250</v>
      </c>
    </row>
    <row r="4" spans="1:20" ht="77.25" customHeight="1" x14ac:dyDescent="0.25">
      <c r="A4" s="10" t="s">
        <v>8</v>
      </c>
      <c r="B4" s="11" t="s">
        <v>13</v>
      </c>
      <c r="C4" s="12" t="s">
        <v>53</v>
      </c>
      <c r="D4" s="12" t="s">
        <v>45</v>
      </c>
      <c r="E4" s="12" t="s">
        <v>46</v>
      </c>
      <c r="F4" s="12" t="s">
        <v>31</v>
      </c>
      <c r="G4" s="11" t="s">
        <v>39</v>
      </c>
      <c r="H4" s="14">
        <v>1</v>
      </c>
      <c r="I4" s="13">
        <v>400</v>
      </c>
      <c r="J4" s="13">
        <f t="shared" si="0"/>
        <v>400</v>
      </c>
      <c r="K4" s="30">
        <v>400</v>
      </c>
    </row>
    <row r="5" spans="1:20" ht="48.75" customHeight="1" x14ac:dyDescent="0.25">
      <c r="A5" s="15" t="s">
        <v>8</v>
      </c>
      <c r="B5" s="16" t="s">
        <v>9</v>
      </c>
      <c r="C5" s="17" t="s">
        <v>55</v>
      </c>
      <c r="D5" s="17" t="s">
        <v>45</v>
      </c>
      <c r="E5" s="17" t="s">
        <v>48</v>
      </c>
      <c r="F5" s="17" t="s">
        <v>32</v>
      </c>
      <c r="G5" s="16" t="s">
        <v>23</v>
      </c>
      <c r="H5" s="17">
        <v>12</v>
      </c>
      <c r="I5" s="18">
        <v>900</v>
      </c>
      <c r="J5" s="18">
        <f t="shared" si="0"/>
        <v>10800</v>
      </c>
      <c r="K5" s="30">
        <v>6912</v>
      </c>
      <c r="L5" s="4"/>
    </row>
    <row r="6" spans="1:20" ht="69.75" customHeight="1" x14ac:dyDescent="0.25">
      <c r="A6" s="12" t="s">
        <v>12</v>
      </c>
      <c r="B6" s="19" t="s">
        <v>11</v>
      </c>
      <c r="C6" s="14" t="s">
        <v>30</v>
      </c>
      <c r="D6" s="12" t="s">
        <v>45</v>
      </c>
      <c r="E6" s="12" t="s">
        <v>49</v>
      </c>
      <c r="F6" s="12" t="s">
        <v>33</v>
      </c>
      <c r="G6" s="11" t="s">
        <v>40</v>
      </c>
      <c r="H6" s="12">
        <v>1</v>
      </c>
      <c r="I6" s="13">
        <v>120</v>
      </c>
      <c r="J6" s="13">
        <f t="shared" si="0"/>
        <v>120</v>
      </c>
      <c r="K6" s="30">
        <v>416.62</v>
      </c>
    </row>
    <row r="7" spans="1:20" ht="65.25" customHeight="1" x14ac:dyDescent="0.25">
      <c r="A7" s="12" t="s">
        <v>12</v>
      </c>
      <c r="B7" s="11" t="s">
        <v>54</v>
      </c>
      <c r="C7" s="12" t="s">
        <v>21</v>
      </c>
      <c r="D7" s="12" t="s">
        <v>22</v>
      </c>
      <c r="E7" s="12" t="s">
        <v>47</v>
      </c>
      <c r="F7" s="12" t="s">
        <v>34</v>
      </c>
      <c r="G7" s="11" t="s">
        <v>40</v>
      </c>
      <c r="H7" s="12">
        <v>1</v>
      </c>
      <c r="I7" s="13">
        <v>120</v>
      </c>
      <c r="J7" s="13">
        <f t="shared" si="0"/>
        <v>120</v>
      </c>
      <c r="K7" s="30">
        <v>2553.12</v>
      </c>
      <c r="L7" s="8" t="s">
        <v>65</v>
      </c>
      <c r="M7" s="8"/>
      <c r="N7" s="8"/>
      <c r="O7" s="8"/>
      <c r="P7" s="8"/>
      <c r="Q7" s="5"/>
      <c r="R7" s="6"/>
      <c r="S7" s="7"/>
      <c r="T7" s="7"/>
    </row>
    <row r="8" spans="1:20" ht="65.25" customHeight="1" x14ac:dyDescent="0.25">
      <c r="A8" s="12" t="s">
        <v>12</v>
      </c>
      <c r="B8" s="11" t="s">
        <v>54</v>
      </c>
      <c r="C8" s="12" t="s">
        <v>52</v>
      </c>
      <c r="D8" s="12" t="s">
        <v>22</v>
      </c>
      <c r="E8" s="12" t="s">
        <v>47</v>
      </c>
      <c r="F8" s="12" t="s">
        <v>34</v>
      </c>
      <c r="G8" s="11" t="s">
        <v>26</v>
      </c>
      <c r="H8" s="14">
        <v>50</v>
      </c>
      <c r="I8" s="13">
        <v>40</v>
      </c>
      <c r="J8" s="13">
        <f>H8*I8</f>
        <v>2000</v>
      </c>
      <c r="K8" s="30"/>
      <c r="L8" s="8"/>
      <c r="M8" s="8"/>
      <c r="N8" s="8"/>
      <c r="O8" s="8"/>
      <c r="P8" s="8"/>
      <c r="Q8" s="5"/>
      <c r="R8" s="6"/>
      <c r="S8" s="7"/>
      <c r="T8" s="7"/>
    </row>
    <row r="9" spans="1:20" ht="65.25" customHeight="1" x14ac:dyDescent="0.25">
      <c r="A9" s="12" t="s">
        <v>12</v>
      </c>
      <c r="B9" s="11" t="s">
        <v>54</v>
      </c>
      <c r="C9" s="12" t="s">
        <v>25</v>
      </c>
      <c r="D9" s="12" t="s">
        <v>22</v>
      </c>
      <c r="E9" s="12" t="s">
        <v>47</v>
      </c>
      <c r="F9" s="12" t="s">
        <v>34</v>
      </c>
      <c r="G9" s="11" t="s">
        <v>18</v>
      </c>
      <c r="H9" s="12">
        <v>6</v>
      </c>
      <c r="I9" s="13">
        <v>150</v>
      </c>
      <c r="J9" s="13">
        <f t="shared" ref="J9" si="1">H9*I9</f>
        <v>900</v>
      </c>
      <c r="K9" s="30">
        <v>811</v>
      </c>
      <c r="L9" s="8"/>
      <c r="M9" s="8"/>
      <c r="N9" s="8"/>
      <c r="O9" s="8"/>
      <c r="P9" s="8"/>
      <c r="Q9" s="5"/>
      <c r="R9" s="6"/>
      <c r="S9" s="7"/>
      <c r="T9" s="7"/>
    </row>
    <row r="10" spans="1:20" ht="60.75" customHeight="1" x14ac:dyDescent="0.25">
      <c r="A10" s="12" t="s">
        <v>10</v>
      </c>
      <c r="B10" s="11" t="s">
        <v>27</v>
      </c>
      <c r="C10" s="12" t="s">
        <v>25</v>
      </c>
      <c r="D10" s="12" t="s">
        <v>45</v>
      </c>
      <c r="E10" s="12" t="s">
        <v>50</v>
      </c>
      <c r="F10" s="12" t="s">
        <v>32</v>
      </c>
      <c r="G10" s="11" t="s">
        <v>41</v>
      </c>
      <c r="H10" s="12">
        <v>1000</v>
      </c>
      <c r="I10" s="13">
        <v>0.5</v>
      </c>
      <c r="J10" s="13">
        <f t="shared" ref="J10" si="2">H10*I10</f>
        <v>500</v>
      </c>
      <c r="K10" s="30"/>
    </row>
    <row r="11" spans="1:20" ht="60.75" customHeight="1" x14ac:dyDescent="0.25">
      <c r="A11" s="12" t="s">
        <v>10</v>
      </c>
      <c r="B11" s="11" t="s">
        <v>27</v>
      </c>
      <c r="C11" s="12" t="s">
        <v>25</v>
      </c>
      <c r="D11" s="12" t="s">
        <v>45</v>
      </c>
      <c r="E11" s="12" t="s">
        <v>50</v>
      </c>
      <c r="F11" s="12" t="s">
        <v>32</v>
      </c>
      <c r="G11" s="11" t="s">
        <v>40</v>
      </c>
      <c r="H11" s="12">
        <v>1</v>
      </c>
      <c r="I11" s="13">
        <v>120</v>
      </c>
      <c r="J11" s="13">
        <v>120</v>
      </c>
      <c r="K11" s="30"/>
    </row>
    <row r="12" spans="1:20" ht="84.75" customHeight="1" x14ac:dyDescent="0.25">
      <c r="A12" s="14" t="s">
        <v>14</v>
      </c>
      <c r="B12" s="19" t="s">
        <v>15</v>
      </c>
      <c r="C12" s="14" t="s">
        <v>42</v>
      </c>
      <c r="D12" s="14" t="s">
        <v>45</v>
      </c>
      <c r="E12" s="14" t="s">
        <v>48</v>
      </c>
      <c r="F12" s="14" t="s">
        <v>32</v>
      </c>
      <c r="G12" s="19" t="s">
        <v>20</v>
      </c>
      <c r="H12" s="14">
        <v>1</v>
      </c>
      <c r="I12" s="20">
        <v>300</v>
      </c>
      <c r="J12" s="20">
        <f t="shared" ref="J12:J19" si="3">H12*I12</f>
        <v>300</v>
      </c>
      <c r="K12" s="30"/>
    </row>
    <row r="13" spans="1:20" ht="84.75" customHeight="1" x14ac:dyDescent="0.25">
      <c r="A13" s="14" t="s">
        <v>14</v>
      </c>
      <c r="B13" s="19" t="s">
        <v>15</v>
      </c>
      <c r="C13" s="14" t="s">
        <v>42</v>
      </c>
      <c r="D13" s="14" t="s">
        <v>45</v>
      </c>
      <c r="E13" s="14" t="s">
        <v>48</v>
      </c>
      <c r="F13" s="14" t="s">
        <v>32</v>
      </c>
      <c r="G13" s="19" t="s">
        <v>28</v>
      </c>
      <c r="H13" s="14">
        <v>1</v>
      </c>
      <c r="I13" s="20">
        <v>250</v>
      </c>
      <c r="J13" s="20">
        <f t="shared" si="3"/>
        <v>250</v>
      </c>
      <c r="K13" s="30"/>
    </row>
    <row r="14" spans="1:20" ht="84.75" customHeight="1" x14ac:dyDescent="0.25">
      <c r="A14" s="14" t="s">
        <v>14</v>
      </c>
      <c r="B14" s="19" t="s">
        <v>15</v>
      </c>
      <c r="C14" s="14" t="s">
        <v>42</v>
      </c>
      <c r="D14" s="14" t="s">
        <v>45</v>
      </c>
      <c r="E14" s="14" t="s">
        <v>48</v>
      </c>
      <c r="F14" s="14" t="s">
        <v>32</v>
      </c>
      <c r="G14" s="19" t="s">
        <v>29</v>
      </c>
      <c r="H14" s="14">
        <v>1</v>
      </c>
      <c r="I14" s="20">
        <v>240</v>
      </c>
      <c r="J14" s="20">
        <f t="shared" si="3"/>
        <v>240</v>
      </c>
      <c r="K14" s="31"/>
    </row>
    <row r="15" spans="1:20" ht="84.75" customHeight="1" x14ac:dyDescent="0.25">
      <c r="A15" s="21" t="s">
        <v>8</v>
      </c>
      <c r="B15" s="22" t="s">
        <v>58</v>
      </c>
      <c r="C15" s="23" t="s">
        <v>59</v>
      </c>
      <c r="D15" s="23" t="s">
        <v>45</v>
      </c>
      <c r="E15" s="23" t="s">
        <v>48</v>
      </c>
      <c r="F15" s="23" t="s">
        <v>56</v>
      </c>
      <c r="G15" s="22" t="s">
        <v>57</v>
      </c>
      <c r="H15" s="23">
        <v>1</v>
      </c>
      <c r="I15" s="24">
        <v>150</v>
      </c>
      <c r="J15" s="24">
        <f t="shared" si="3"/>
        <v>150</v>
      </c>
      <c r="K15" s="30">
        <v>1670</v>
      </c>
      <c r="L15" t="s">
        <v>64</v>
      </c>
    </row>
    <row r="16" spans="1:20" ht="78" customHeight="1" x14ac:dyDescent="0.25">
      <c r="A16" s="21" t="s">
        <v>14</v>
      </c>
      <c r="B16" s="25" t="s">
        <v>35</v>
      </c>
      <c r="C16" s="21" t="s">
        <v>43</v>
      </c>
      <c r="D16" s="21" t="s">
        <v>45</v>
      </c>
      <c r="E16" s="21" t="s">
        <v>48</v>
      </c>
      <c r="F16" s="21" t="s">
        <v>33</v>
      </c>
      <c r="G16" s="22" t="s">
        <v>51</v>
      </c>
      <c r="H16" s="23">
        <v>36</v>
      </c>
      <c r="I16" s="26">
        <v>120</v>
      </c>
      <c r="J16" s="26">
        <f t="shared" si="3"/>
        <v>4320</v>
      </c>
      <c r="K16" s="30">
        <v>2570</v>
      </c>
    </row>
    <row r="17" spans="1:11" ht="75" x14ac:dyDescent="0.25">
      <c r="A17" s="27" t="s">
        <v>14</v>
      </c>
      <c r="B17" s="28" t="s">
        <v>15</v>
      </c>
      <c r="C17" s="27" t="s">
        <v>44</v>
      </c>
      <c r="D17" s="27" t="s">
        <v>45</v>
      </c>
      <c r="E17" s="27" t="s">
        <v>48</v>
      </c>
      <c r="F17" s="27" t="s">
        <v>31</v>
      </c>
      <c r="G17" s="28" t="s">
        <v>36</v>
      </c>
      <c r="H17" s="27">
        <v>1</v>
      </c>
      <c r="I17" s="26">
        <v>30000</v>
      </c>
      <c r="J17" s="26">
        <f t="shared" si="3"/>
        <v>30000</v>
      </c>
      <c r="K17" s="30"/>
    </row>
    <row r="18" spans="1:11" ht="45" x14ac:dyDescent="0.25">
      <c r="A18" s="21" t="s">
        <v>8</v>
      </c>
      <c r="B18" s="25" t="s">
        <v>60</v>
      </c>
      <c r="C18" s="21" t="s">
        <v>61</v>
      </c>
      <c r="D18" s="21" t="s">
        <v>45</v>
      </c>
      <c r="E18" s="21" t="s">
        <v>48</v>
      </c>
      <c r="F18" s="21" t="s">
        <v>56</v>
      </c>
      <c r="G18" s="25" t="s">
        <v>62</v>
      </c>
      <c r="H18" s="21">
        <v>90</v>
      </c>
      <c r="I18" s="26">
        <v>40</v>
      </c>
      <c r="J18" s="26">
        <f t="shared" ref="J18" si="4">H18*I18</f>
        <v>3600</v>
      </c>
      <c r="K18" s="30"/>
    </row>
    <row r="19" spans="1:11" ht="45" x14ac:dyDescent="0.25">
      <c r="A19" s="12" t="s">
        <v>12</v>
      </c>
      <c r="B19" s="11" t="s">
        <v>37</v>
      </c>
      <c r="C19" s="12" t="s">
        <v>24</v>
      </c>
      <c r="D19" s="12" t="s">
        <v>22</v>
      </c>
      <c r="E19" s="12" t="s">
        <v>46</v>
      </c>
      <c r="F19" s="12" t="s">
        <v>34</v>
      </c>
      <c r="G19" s="11" t="s">
        <v>26</v>
      </c>
      <c r="H19" s="14">
        <v>50</v>
      </c>
      <c r="I19" s="13">
        <v>40</v>
      </c>
      <c r="J19" s="13">
        <f t="shared" si="3"/>
        <v>2000</v>
      </c>
      <c r="K19" s="30">
        <v>1974</v>
      </c>
    </row>
    <row r="20" spans="1:11" ht="45" x14ac:dyDescent="0.25">
      <c r="A20" s="12" t="s">
        <v>12</v>
      </c>
      <c r="B20" s="11" t="s">
        <v>37</v>
      </c>
      <c r="C20" s="12" t="s">
        <v>25</v>
      </c>
      <c r="D20" s="12" t="s">
        <v>22</v>
      </c>
      <c r="E20" s="12" t="s">
        <v>46</v>
      </c>
      <c r="F20" s="12" t="s">
        <v>34</v>
      </c>
      <c r="G20" s="11" t="s">
        <v>18</v>
      </c>
      <c r="H20" s="14">
        <v>4</v>
      </c>
      <c r="I20" s="13">
        <v>150</v>
      </c>
      <c r="J20" s="13">
        <f t="shared" ref="J20" si="5">H20*I20</f>
        <v>600</v>
      </c>
      <c r="K20" s="32"/>
    </row>
    <row r="21" spans="1:11" x14ac:dyDescent="0.25">
      <c r="I21" s="1"/>
      <c r="J21" s="9">
        <f>SUM(J2:J20)</f>
        <v>61420</v>
      </c>
      <c r="K21" s="36">
        <f>SUM(K2:K20)</f>
        <v>20692.580000000002</v>
      </c>
    </row>
    <row r="22" spans="1:11" x14ac:dyDescent="0.25">
      <c r="I22" s="1"/>
      <c r="K22" s="36"/>
    </row>
    <row r="23" spans="1:11" x14ac:dyDescent="0.25">
      <c r="I23" s="1"/>
      <c r="K23" s="36"/>
    </row>
    <row r="24" spans="1:11" x14ac:dyDescent="0.25">
      <c r="I24" s="1"/>
      <c r="K24" s="36"/>
    </row>
    <row r="25" spans="1:11" x14ac:dyDescent="0.25">
      <c r="I25" s="1"/>
      <c r="K25" s="36"/>
    </row>
    <row r="26" spans="1:11" x14ac:dyDescent="0.25">
      <c r="I26" s="1"/>
      <c r="K26" s="36"/>
    </row>
    <row r="27" spans="1:11" x14ac:dyDescent="0.25">
      <c r="I27" s="1"/>
      <c r="K27" s="36"/>
    </row>
    <row r="28" spans="1:11" x14ac:dyDescent="0.25">
      <c r="I28" s="1"/>
      <c r="K28" s="36"/>
    </row>
    <row r="29" spans="1:11" x14ac:dyDescent="0.25">
      <c r="I29" s="1"/>
      <c r="K29" s="37"/>
    </row>
    <row r="30" spans="1:11" x14ac:dyDescent="0.25">
      <c r="I30" s="1"/>
      <c r="K30" s="36"/>
    </row>
    <row r="31" spans="1:11" x14ac:dyDescent="0.25">
      <c r="I31" s="1"/>
      <c r="K31" s="36"/>
    </row>
    <row r="32" spans="1:11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  <row r="885" spans="9:9" x14ac:dyDescent="0.25">
      <c r="I885" s="1"/>
    </row>
    <row r="886" spans="9:9" x14ac:dyDescent="0.25">
      <c r="I886" s="1"/>
    </row>
    <row r="887" spans="9:9" x14ac:dyDescent="0.25">
      <c r="I887" s="1"/>
    </row>
    <row r="888" spans="9:9" x14ac:dyDescent="0.25">
      <c r="I888" s="1"/>
    </row>
    <row r="889" spans="9:9" x14ac:dyDescent="0.25">
      <c r="I889" s="1"/>
    </row>
    <row r="890" spans="9:9" x14ac:dyDescent="0.25">
      <c r="I890" s="1"/>
    </row>
    <row r="891" spans="9:9" x14ac:dyDescent="0.25">
      <c r="I891" s="1"/>
    </row>
  </sheetData>
  <autoFilter ref="A1:K21" xr:uid="{00000000-0001-0000-0000-000000000000}"/>
  <phoneticPr fontId="10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726061-0E9A-4F26-961C-5112B9CCE206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F32A41F7-9358-45A4-B45A-B5AA012FA1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DE6B45-BE47-436C-96E8-B2FDD33A9D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 - Coordenação Financeiro</cp:lastModifiedBy>
  <cp:lastPrinted>2023-10-23T17:12:01Z</cp:lastPrinted>
  <dcterms:created xsi:type="dcterms:W3CDTF">2016-10-19T13:11:49Z</dcterms:created>
  <dcterms:modified xsi:type="dcterms:W3CDTF">2025-09-25T17:42:00Z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  <property fmtid="{D5CDD505-2E9C-101B-9397-08002B2CF9AE}" pid="3" name="MediaServiceImageTags">
    <vt:lpwstr/>
  </property>
</Properties>
</file>